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mc:AlternateContent xmlns:mc="http://schemas.openxmlformats.org/markup-compatibility/2006">
    <mc:Choice Requires="x15">
      <x15ac:absPath xmlns:x15ac="http://schemas.microsoft.com/office/spreadsheetml/2010/11/ac" url="Z:\PFRDA REPORTS\FY 2023-24\APRIL 2023\PORTFOLIO WEBSITE\April 2023\"/>
    </mc:Choice>
  </mc:AlternateContent>
  <xr:revisionPtr revIDLastSave="0" documentId="13_ncr:1_{30EB2D89-FD3E-41A1-808E-AC814A9C1058}" xr6:coauthVersionLast="47" xr6:coauthVersionMax="47" xr10:uidLastSave="{00000000-0000-0000-0000-000000000000}"/>
  <bookViews>
    <workbookView xWindow="-120" yWindow="-120" windowWidth="20730" windowHeight="11160" tabRatio="714" xr2:uid="{00000000-000D-0000-FFFF-FFFF00000000}"/>
  </bookViews>
  <sheets>
    <sheet name="Form -6" sheetId="81" r:id="rId1"/>
  </sheets>
  <definedNames>
    <definedName name="_xlnm._FilterDatabase" localSheetId="0" hidden="1">'Form -6'!$5:$1391</definedName>
    <definedName name="_xlnm.Print_Area" localSheetId="0">'Form -6'!$A$1:$G$91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6" i="81" l="1"/>
  <c r="F76" i="81"/>
  <c r="E76" i="81"/>
</calcChain>
</file>

<file path=xl/sharedStrings.xml><?xml version="1.0" encoding="utf-8"?>
<sst xmlns="http://schemas.openxmlformats.org/spreadsheetml/2006/main" count="282" uniqueCount="243">
  <si>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</si>
  <si>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</si>
  <si>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</si>
  <si>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</si>
  <si>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</si>
  <si>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</si>
  <si>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</si>
  <si>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</si>
  <si>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</si>
  <si>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</si>
  <si>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</si>
  <si>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</si>
  <si>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</si>
  <si>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INE012A01025</t>
  </si>
  <si>
    <t>INE030A01027</t>
  </si>
  <si>
    <t>INE154A01025</t>
  </si>
  <si>
    <t>INE018A01030</t>
  </si>
  <si>
    <t>INE101A01026</t>
  </si>
  <si>
    <t>INE155A01022</t>
  </si>
  <si>
    <t>INE481G01011</t>
  </si>
  <si>
    <t>INE002A01018</t>
  </si>
  <si>
    <t>INE467B01029</t>
  </si>
  <si>
    <t>INE860A01027</t>
  </si>
  <si>
    <t>INE009A01021</t>
  </si>
  <si>
    <t>INE397D01024</t>
  </si>
  <si>
    <t>INE079A01024</t>
  </si>
  <si>
    <t>INE021A01026</t>
  </si>
  <si>
    <t>INE059A01026</t>
  </si>
  <si>
    <t>INE089A01023</t>
  </si>
  <si>
    <t>INE001A01036</t>
  </si>
  <si>
    <t>INE095A01012</t>
  </si>
  <si>
    <t>INE237A01028</t>
  </si>
  <si>
    <t>Cash / Cash Equivalent &amp; Net Current Assets</t>
  </si>
  <si>
    <t>Name of the Scheme : NPS TRUST - A/C UTI RETIREMENT SOLUTIONS SCHEME E – TIER II</t>
  </si>
  <si>
    <t>64191</t>
  </si>
  <si>
    <t>23941</t>
  </si>
  <si>
    <t>62011</t>
  </si>
  <si>
    <t>19201</t>
  </si>
  <si>
    <t>35202</t>
  </si>
  <si>
    <t>61202</t>
  </si>
  <si>
    <t>20221</t>
  </si>
  <si>
    <t>21002</t>
  </si>
  <si>
    <t>30911</t>
  </si>
  <si>
    <t>64192</t>
  </si>
  <si>
    <t>29101</t>
  </si>
  <si>
    <t>29102</t>
  </si>
  <si>
    <t>20231</t>
  </si>
  <si>
    <t>12003</t>
  </si>
  <si>
    <t>42909</t>
  </si>
  <si>
    <t>28211</t>
  </si>
  <si>
    <t>27104</t>
  </si>
  <si>
    <t>INE238A01034</t>
  </si>
  <si>
    <t>INE062A01020</t>
  </si>
  <si>
    <t>INE090A01021</t>
  </si>
  <si>
    <t>INE669C01036</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</si>
  <si>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</si>
  <si>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</si>
  <si>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</si>
  <si>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</si>
  <si>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</si>
  <si>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</si>
  <si>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</si>
  <si>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INE239A01016</t>
  </si>
  <si>
    <t>10502</t>
  </si>
  <si>
    <t>INE176B01034</t>
  </si>
  <si>
    <t>INE196A01026</t>
  </si>
  <si>
    <t>10402</t>
  </si>
  <si>
    <t>INE111A01025</t>
  </si>
  <si>
    <t>INE361B01024</t>
  </si>
  <si>
    <t>Total NPAs provided for and its percentage to NAV</t>
  </si>
  <si>
    <t>INE216A01030</t>
  </si>
  <si>
    <t>10712</t>
  </si>
  <si>
    <t>INE761H01022</t>
  </si>
  <si>
    <t>14101</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</si>
  <si>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</si>
  <si>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</si>
  <si>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</si>
  <si>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</si>
  <si>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</si>
  <si>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</si>
  <si>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</si>
  <si>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</si>
  <si>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</si>
  <si>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</si>
  <si>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</si>
  <si>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</si>
  <si>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</si>
  <si>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</si>
  <si>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INE213A01029</t>
  </si>
  <si>
    <t>06102</t>
  </si>
  <si>
    <t>INE465A01025</t>
  </si>
  <si>
    <t>25910</t>
  </si>
  <si>
    <t>INE528G01035</t>
  </si>
  <si>
    <t>19209</t>
  </si>
  <si>
    <t>21001</t>
  </si>
  <si>
    <t>24319</t>
  </si>
  <si>
    <t>49120</t>
  </si>
  <si>
    <t>56101</t>
  </si>
  <si>
    <t>62020</t>
  </si>
  <si>
    <t>INE038A01020</t>
  </si>
  <si>
    <t>24202</t>
  </si>
  <si>
    <t>INE016A01026</t>
  </si>
  <si>
    <t>20236</t>
  </si>
  <si>
    <t>INE881D01027</t>
  </si>
  <si>
    <t>INE765G01017</t>
  </si>
  <si>
    <t>65120</t>
  </si>
  <si>
    <t>Industry Code</t>
  </si>
  <si>
    <t>Industry Name</t>
  </si>
  <si>
    <t>IN9397D01014</t>
  </si>
  <si>
    <t>On shore extraction of crude petroleum</t>
  </si>
  <si>
    <t>Manufacture of vegetable oils and fats excluding corn oil</t>
  </si>
  <si>
    <t>Manufacture of milk-powder, ice-cream powder and condensed milk except baby milk food</t>
  </si>
  <si>
    <t>Manufacture of biscuits, cakes, pastries, rusks etc.</t>
  </si>
  <si>
    <t>Manufacture of cigarettes, cigarette tobacco</t>
  </si>
  <si>
    <t>Manufacture of All Types of Textile Garments and Clothing Accessories</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</si>
  <si>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</si>
  <si>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</si>
  <si>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</si>
  <si>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</si>
  <si>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</si>
  <si>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</si>
  <si>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</si>
  <si>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</si>
  <si>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</si>
  <si>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</si>
  <si>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</si>
  <si>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</si>
  <si>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</si>
  <si>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</si>
  <si>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</si>
  <si>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</si>
  <si>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</si>
  <si>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</si>
  <si>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</si>
  <si>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Restaurants without bars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</si>
  <si>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</si>
  <si>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</si>
  <si>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</si>
  <si>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</si>
  <si>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Activities of specialized institutions granting credit for house purchases that also take deposits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</si>
  <si>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</si>
  <si>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</si>
  <si>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</si>
  <si>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</si>
  <si>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</si>
  <si>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</si>
  <si>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</si>
  <si>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</si>
  <si>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</si>
  <si>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</si>
  <si>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</si>
  <si>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</si>
  <si>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</si>
  <si>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</si>
  <si>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</si>
  <si>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</si>
  <si>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</si>
  <si>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</si>
  <si>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1. ONGC EQUITY</t>
  </si>
  <si>
    <t>2. MARICO LIMITED EQUITY</t>
  </si>
  <si>
    <t>3. NESTLE INDIA EQUITY</t>
  </si>
  <si>
    <t>4. BRITANNIA INDUSTRIES EQUITY</t>
  </si>
  <si>
    <t>5. ITC EQUITY</t>
  </si>
  <si>
    <t>6. PAGE INDUSTRIES EQUITY</t>
  </si>
  <si>
    <t>7. BPCL EQUITY</t>
  </si>
  <si>
    <t>10. ASIAN PAINTS EQUITY</t>
  </si>
  <si>
    <t>11. HUL EQUITY</t>
  </si>
  <si>
    <t>12. DABUR INDIA LIMITED EQUITY</t>
  </si>
  <si>
    <t>13. SUN PHARMA EQUITY</t>
  </si>
  <si>
    <t>14. CIPLA EQUITY</t>
  </si>
  <si>
    <t>15. DIVI'S LABORATORIES EQUITY</t>
  </si>
  <si>
    <t>INE787D01026</t>
  </si>
  <si>
    <t>22111</t>
  </si>
  <si>
    <t>Manufacture of rubber tyres and tubes for motor vehicles, motorcycles, scooters, three-wheelers, tractors and aircraft</t>
  </si>
  <si>
    <t>INE797F01020</t>
  </si>
  <si>
    <t>Manufacture of other petroleum n.e.c.</t>
  </si>
  <si>
    <t>INE068V01023</t>
  </si>
  <si>
    <t>INE917I01010</t>
  </si>
  <si>
    <t>8. RELIANCE INDUSTRIES EQUITY</t>
  </si>
  <si>
    <t>9. PI INDUSTRIES LIMITED</t>
  </si>
  <si>
    <t>INE603J01030</t>
  </si>
  <si>
    <t>20219</t>
  </si>
  <si>
    <t>Manufacture of other agrochemical products n.e.c.</t>
  </si>
  <si>
    <t>INE226A01021</t>
  </si>
  <si>
    <t>28192</t>
  </si>
  <si>
    <t>Manufacture of air-conditioning machines, including motor vehicles air-conditioners</t>
  </si>
  <si>
    <t>INE844O01030</t>
  </si>
  <si>
    <t>INE081A01020</t>
  </si>
  <si>
    <t>INE018E01016</t>
  </si>
  <si>
    <t>INE066A01021</t>
  </si>
  <si>
    <t>INE214T01019</t>
  </si>
  <si>
    <t>62099</t>
  </si>
  <si>
    <t>Other Information Technology and Computer Service Activities n.e.c.</t>
  </si>
  <si>
    <t>16. GLAND PHARMA LIMITED</t>
  </si>
  <si>
    <t>17. DR. REDDY'S LAB EQUITY</t>
  </si>
  <si>
    <t>18. BALKRISHNA INDUSTRIES LTD</t>
  </si>
  <si>
    <t>19. ASTRAL LIMITED</t>
  </si>
  <si>
    <t>20. ULTRATECH CEMENT EQUITY</t>
  </si>
  <si>
    <t>21. AMBUJA CEMENT EQUITY</t>
  </si>
  <si>
    <t>22. ACC EQUITY</t>
  </si>
  <si>
    <t>23. HINDALCO INDUSTRIES EQUITY</t>
  </si>
  <si>
    <t>24. TATA STEEL EQUITY</t>
  </si>
  <si>
    <t>25. BHARAT FORGE LIMITED</t>
  </si>
  <si>
    <t>28. SIEMENS LTD</t>
  </si>
  <si>
    <t>29. CUMMINS INDIA LIMITED EQUITY</t>
  </si>
  <si>
    <t>30. VOLTAS LTD.</t>
  </si>
  <si>
    <t>31. MAHINDRA &amp; MAHINDRA EQUITY</t>
  </si>
  <si>
    <t>32. MARUTI SUZUKI INDIA LTD. EQUITY</t>
  </si>
  <si>
    <t>33. TATA MOTORS EQUITY</t>
  </si>
  <si>
    <t>34. BAJAJ AUTO EQUITY</t>
  </si>
  <si>
    <t>35. EICHER MOTORS LTD.</t>
  </si>
  <si>
    <t>36. TITAN EQUITY</t>
  </si>
  <si>
    <t>37. NTPC EQUITY</t>
  </si>
  <si>
    <t>38. GUJARAT GAS LIMITED</t>
  </si>
  <si>
    <t>39. LARSEN &amp; TOURBO EQUITY</t>
  </si>
  <si>
    <t>40. AVENUE SUPERMARTS LTD</t>
  </si>
  <si>
    <t>41. CONTAINER CORPORATION OF INDIA EQUITY</t>
  </si>
  <si>
    <t>42. JUBILANT FOODWORKS EQUITY</t>
  </si>
  <si>
    <t>43. BHARTI AIRTEL EQUITY</t>
  </si>
  <si>
    <t>44. BHARTI AIRTEL PARTLY PAID EQUITY SHARES</t>
  </si>
  <si>
    <t>45. INFOSYS TECH EQUITY</t>
  </si>
  <si>
    <t>46. HCL TECHNOLOGIES EQUITY</t>
  </si>
  <si>
    <t>47. ORACLE FINANCIAL SERVICES SOFTWARE LIMITED EQUITY</t>
  </si>
  <si>
    <t>48. TCS EQUITY</t>
  </si>
  <si>
    <t>49. TECH MAHINDRA EQUITY</t>
  </si>
  <si>
    <t>50. LTIMINDTREE LTD EQUITY</t>
  </si>
  <si>
    <t>51. ICICI BANK EQUITY</t>
  </si>
  <si>
    <t>52. HDFC BANK EQUITY</t>
  </si>
  <si>
    <t>53. STATE BANK OF INDIA EQUITY</t>
  </si>
  <si>
    <t>54. AXIS BANK EQUITY</t>
  </si>
  <si>
    <t>55. KOTAK MAHINDRA BANK EQUITY</t>
  </si>
  <si>
    <t>56. INDUSIND BANK EQUITY</t>
  </si>
  <si>
    <t>57. YES BANK EQUITY</t>
  </si>
  <si>
    <t>58. HDFC EQUITY</t>
  </si>
  <si>
    <t>59. BAJAJ FINANCE LIMITED</t>
  </si>
  <si>
    <t>60. SBI CARDS AND PAYMENT SERVICES LIMITED</t>
  </si>
  <si>
    <t>61. SBI LIFE INSURANCE COMPANY LIMITED EQUITY</t>
  </si>
  <si>
    <t>62. ICICI LOMBARD GENERAL INSURANCE COMPANY LIMITED EQUITY</t>
  </si>
  <si>
    <t>1. UTI OVERNIGHT FUND - GROWTH OPTION - DIRECT PLAN</t>
  </si>
  <si>
    <t>120785</t>
  </si>
  <si>
    <t>26. HAVELLS INDIA EQUITY</t>
  </si>
  <si>
    <t>27. ABB INDIA LIMITED</t>
  </si>
  <si>
    <t>Portfolio Statement as on April 28,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</si>
</sst>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46">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1391"/>
  <sheetViews>
    <sheetView tabSelected="1" zoomScaleSheetLayoutView="40" workbookViewId="0">
      <selection activeCell="A4" sqref="A4:G4"/>
    </sheetView>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16384" width="9.140625" style="25"/>
  </cols>
  <sheetData>
    <row r="1" spans="1:8" s="5" customFormat="1" ht="15.75" x14ac:dyDescent="0.25">
      <c r="A1" s="1" t="s">
        <v>6</v>
      </c>
      <c r="B1" s="1"/>
      <c r="C1" s="2"/>
      <c r="D1" s="2"/>
      <c r="E1" s="3"/>
      <c r="F1" s="4"/>
      <c r="G1" s="4"/>
      <c r="H1" s="39"/>
    </row>
    <row r="2" spans="1:8" s="5" customFormat="1" ht="15.75" x14ac:dyDescent="0.25">
      <c r="A2" s="1" t="s">
        <v>33</v>
      </c>
      <c r="B2" s="1"/>
      <c r="C2" s="2"/>
      <c r="D2" s="2"/>
      <c r="E2" s="4"/>
      <c r="F2" s="4"/>
      <c r="G2" s="4"/>
      <c r="H2" s="39"/>
    </row>
    <row r="3" spans="1:8" s="5" customFormat="1" ht="15.75" x14ac:dyDescent="0.25">
      <c r="A3" s="1" t="s">
        <v>242</v>
      </c>
      <c r="B3" s="1"/>
      <c r="C3" s="2"/>
      <c r="D3" s="2"/>
      <c r="E3" s="3"/>
      <c r="F3" s="3"/>
      <c r="G3" s="4"/>
      <c r="H3" s="39"/>
    </row>
    <row r="4" spans="1:8" s="7" customFormat="1" ht="18.75" x14ac:dyDescent="0.2">
      <c r="A4" s="42"/>
      <c r="B4" s="42"/>
      <c r="C4" s="42"/>
      <c r="D4" s="42"/>
      <c r="E4" s="42"/>
      <c r="F4" s="42"/>
      <c r="G4" s="42"/>
      <c r="H4" s="6"/>
    </row>
    <row r="5" spans="1:8" s="5" customFormat="1" ht="31.5" x14ac:dyDescent="0.2">
      <c r="A5" s="8" t="s">
        <v>7</v>
      </c>
      <c r="B5" s="8" t="s">
        <v>4</v>
      </c>
      <c r="C5" s="8" t="s">
        <v>106</v>
      </c>
      <c r="D5" s="8" t="s">
        <v>107</v>
      </c>
      <c r="E5" s="9" t="s">
        <v>5</v>
      </c>
      <c r="F5" s="9" t="s">
        <v>3</v>
      </c>
      <c r="G5" s="9" t="s">
        <v>0</v>
      </c>
      <c r="H5" s="8" t="s">
        <v>75</v>
      </c>
    </row>
    <row r="6" spans="1:8" s="5" customFormat="1" ht="15.75" x14ac:dyDescent="0.2">
      <c r="A6" s="10" t="s">
        <v>8</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158</v>
      </c>
      <c r="B8" s="17" t="s">
        <v>88</v>
      </c>
      <c r="C8" s="14" t="s">
        <v>89</v>
      </c>
      <c r="D8" s="41" t="s">
        <v>109</v>
      </c>
      <c r="E8" s="18">
        <v>14120</v>
      </c>
      <c r="F8" s="19">
        <v>2244374</v>
      </c>
      <c r="G8" s="19">
        <v>0.31238397801178902</v>
      </c>
      <c r="H8" s="13"/>
    </row>
    <row r="9" spans="1:8" s="5" customFormat="1" ht="15.75" x14ac:dyDescent="0.2">
      <c r="A9" s="17" t="s">
        <v>159</v>
      </c>
      <c r="B9" s="17" t="s">
        <v>65</v>
      </c>
      <c r="C9" s="14" t="s">
        <v>66</v>
      </c>
      <c r="D9" s="41" t="s">
        <v>110</v>
      </c>
      <c r="E9" s="18">
        <v>8280</v>
      </c>
      <c r="F9" s="19">
        <v>4110192</v>
      </c>
      <c r="G9" s="19">
        <v>0.57207850712592068</v>
      </c>
      <c r="H9" s="13"/>
    </row>
    <row r="10" spans="1:8" s="5" customFormat="1" ht="31.5" x14ac:dyDescent="0.2">
      <c r="A10" s="17" t="s">
        <v>160</v>
      </c>
      <c r="B10" s="17" t="s">
        <v>62</v>
      </c>
      <c r="C10" s="14" t="s">
        <v>63</v>
      </c>
      <c r="D10" s="41" t="s">
        <v>111</v>
      </c>
      <c r="E10" s="18">
        <v>323</v>
      </c>
      <c r="F10" s="19">
        <v>7028932.2000000002</v>
      </c>
      <c r="G10" s="19">
        <v>0.97832437989887422</v>
      </c>
      <c r="H10" s="13"/>
    </row>
    <row r="11" spans="1:8" s="5" customFormat="1" ht="15.75" x14ac:dyDescent="0.2">
      <c r="A11" s="17" t="s">
        <v>161</v>
      </c>
      <c r="B11" s="17" t="s">
        <v>70</v>
      </c>
      <c r="C11" s="14" t="s">
        <v>71</v>
      </c>
      <c r="D11" s="41" t="s">
        <v>112</v>
      </c>
      <c r="E11" s="18">
        <v>795</v>
      </c>
      <c r="F11" s="19">
        <v>3620072.25</v>
      </c>
      <c r="G11" s="19">
        <v>0.50386101877186584</v>
      </c>
      <c r="H11" s="13"/>
    </row>
    <row r="12" spans="1:8" s="5" customFormat="1" ht="15.75" x14ac:dyDescent="0.2">
      <c r="A12" s="17" t="s">
        <v>162</v>
      </c>
      <c r="B12" s="17" t="s">
        <v>15</v>
      </c>
      <c r="C12" s="14" t="s">
        <v>47</v>
      </c>
      <c r="D12" s="41" t="s">
        <v>113</v>
      </c>
      <c r="E12" s="18">
        <v>75277</v>
      </c>
      <c r="F12" s="19">
        <v>32034127.350000001</v>
      </c>
      <c r="G12" s="19">
        <v>4.4586811884869677</v>
      </c>
      <c r="H12" s="13"/>
    </row>
    <row r="13" spans="1:8" s="5" customFormat="1" ht="31.5" x14ac:dyDescent="0.2">
      <c r="A13" s="17" t="s">
        <v>163</v>
      </c>
      <c r="B13" s="17" t="s">
        <v>72</v>
      </c>
      <c r="C13" s="14" t="s">
        <v>73</v>
      </c>
      <c r="D13" s="41" t="s">
        <v>114</v>
      </c>
      <c r="E13" s="18">
        <v>56</v>
      </c>
      <c r="F13" s="19">
        <v>2257959.2000000002</v>
      </c>
      <c r="G13" s="19">
        <v>0.31427483881221074</v>
      </c>
      <c r="H13" s="13"/>
    </row>
    <row r="14" spans="1:8" s="5" customFormat="1" ht="47.25" x14ac:dyDescent="0.2">
      <c r="A14" s="17" t="s">
        <v>164</v>
      </c>
      <c r="B14" s="17" t="s">
        <v>77</v>
      </c>
      <c r="C14" s="14" t="s">
        <v>37</v>
      </c>
      <c r="D14" s="41" t="s">
        <v>115</v>
      </c>
      <c r="E14" s="18">
        <v>19658</v>
      </c>
      <c r="F14" s="19">
        <v>7029700.7999999998</v>
      </c>
      <c r="G14" s="19">
        <v>0.97843135775795631</v>
      </c>
      <c r="H14" s="13"/>
    </row>
    <row r="15" spans="1:8" s="5" customFormat="1" ht="15.75" x14ac:dyDescent="0.2">
      <c r="A15" s="17" t="s">
        <v>178</v>
      </c>
      <c r="B15" s="17" t="s">
        <v>20</v>
      </c>
      <c r="C15" s="14" t="s">
        <v>93</v>
      </c>
      <c r="D15" s="41" t="s">
        <v>175</v>
      </c>
      <c r="E15" s="18">
        <v>18826</v>
      </c>
      <c r="F15" s="19">
        <v>45568333</v>
      </c>
      <c r="G15" s="19">
        <v>6.3424443225174949</v>
      </c>
      <c r="H15" s="13"/>
    </row>
    <row r="16" spans="1:8" s="5" customFormat="1" ht="15.75" x14ac:dyDescent="0.2">
      <c r="A16" s="17" t="s">
        <v>179</v>
      </c>
      <c r="B16" s="17" t="s">
        <v>180</v>
      </c>
      <c r="C16" s="14" t="s">
        <v>181</v>
      </c>
      <c r="D16" s="41" t="s">
        <v>182</v>
      </c>
      <c r="E16" s="18">
        <v>662</v>
      </c>
      <c r="F16" s="19">
        <v>2240539</v>
      </c>
      <c r="G16" s="19">
        <v>0.31185020219916809</v>
      </c>
      <c r="H16" s="13"/>
    </row>
    <row r="17" spans="1:8" s="5" customFormat="1" ht="15.75" x14ac:dyDescent="0.2">
      <c r="A17" s="17" t="s">
        <v>165</v>
      </c>
      <c r="B17" s="17" t="s">
        <v>26</v>
      </c>
      <c r="C17" s="14" t="s">
        <v>40</v>
      </c>
      <c r="D17" s="41" t="s">
        <v>116</v>
      </c>
      <c r="E17" s="18">
        <v>2883</v>
      </c>
      <c r="F17" s="19">
        <v>8367475.0499999998</v>
      </c>
      <c r="G17" s="19">
        <v>1.16462993335041</v>
      </c>
      <c r="H17" s="13"/>
    </row>
    <row r="18" spans="1:8" s="5" customFormat="1" ht="15.75" x14ac:dyDescent="0.2">
      <c r="A18" s="17" t="s">
        <v>166</v>
      </c>
      <c r="B18" s="17" t="s">
        <v>14</v>
      </c>
      <c r="C18" s="14" t="s">
        <v>46</v>
      </c>
      <c r="D18" s="41" t="s">
        <v>117</v>
      </c>
      <c r="E18" s="18">
        <v>5851</v>
      </c>
      <c r="F18" s="19">
        <v>14377662.299999999</v>
      </c>
      <c r="G18" s="19">
        <v>2.0011599420524955</v>
      </c>
      <c r="H18" s="13"/>
    </row>
    <row r="19" spans="1:8" s="5" customFormat="1" ht="63" x14ac:dyDescent="0.2">
      <c r="A19" s="17" t="s">
        <v>167</v>
      </c>
      <c r="B19" s="17" t="s">
        <v>101</v>
      </c>
      <c r="C19" s="14" t="s">
        <v>102</v>
      </c>
      <c r="D19" s="41" t="s">
        <v>118</v>
      </c>
      <c r="E19" s="18">
        <v>12700</v>
      </c>
      <c r="F19" s="19">
        <v>6767830</v>
      </c>
      <c r="G19" s="19">
        <v>0.94198277912127204</v>
      </c>
      <c r="H19" s="13"/>
    </row>
    <row r="20" spans="1:8" s="5" customFormat="1" ht="63" x14ac:dyDescent="0.2">
      <c r="A20" s="17" t="s">
        <v>168</v>
      </c>
      <c r="B20" s="17" t="s">
        <v>12</v>
      </c>
      <c r="C20" s="14" t="s">
        <v>94</v>
      </c>
      <c r="D20" s="41" t="s">
        <v>119</v>
      </c>
      <c r="E20" s="18">
        <v>14000</v>
      </c>
      <c r="F20" s="19">
        <v>13827100</v>
      </c>
      <c r="G20" s="19">
        <v>1.9245297362947567</v>
      </c>
      <c r="H20" s="13"/>
    </row>
    <row r="21" spans="1:8" s="5" customFormat="1" ht="63" x14ac:dyDescent="0.2">
      <c r="A21" s="17" t="s">
        <v>169</v>
      </c>
      <c r="B21" s="17" t="s">
        <v>27</v>
      </c>
      <c r="C21" s="14" t="s">
        <v>94</v>
      </c>
      <c r="D21" s="41" t="s">
        <v>119</v>
      </c>
      <c r="E21" s="18">
        <v>9000</v>
      </c>
      <c r="F21" s="19">
        <v>8172450</v>
      </c>
      <c r="G21" s="19">
        <v>1.137485303742801</v>
      </c>
      <c r="H21" s="13"/>
    </row>
    <row r="22" spans="1:8" s="5" customFormat="1" ht="63" x14ac:dyDescent="0.2">
      <c r="A22" s="17" t="s">
        <v>170</v>
      </c>
      <c r="B22" s="17" t="s">
        <v>68</v>
      </c>
      <c r="C22" s="14" t="s">
        <v>94</v>
      </c>
      <c r="D22" s="41" t="s">
        <v>119</v>
      </c>
      <c r="E22" s="18">
        <v>1000</v>
      </c>
      <c r="F22" s="19">
        <v>3267900</v>
      </c>
      <c r="G22" s="19">
        <v>0.45484380132042401</v>
      </c>
      <c r="H22" s="13"/>
    </row>
    <row r="23" spans="1:8" s="5" customFormat="1" ht="63" x14ac:dyDescent="0.2">
      <c r="A23" s="17" t="s">
        <v>193</v>
      </c>
      <c r="B23" s="17" t="s">
        <v>176</v>
      </c>
      <c r="C23" s="14" t="s">
        <v>94</v>
      </c>
      <c r="D23" s="41" t="s">
        <v>119</v>
      </c>
      <c r="E23" s="18">
        <v>890</v>
      </c>
      <c r="F23" s="19">
        <v>1209332</v>
      </c>
      <c r="G23" s="19">
        <v>0.16832129622645459</v>
      </c>
      <c r="H23" s="13"/>
    </row>
    <row r="24" spans="1:8" s="5" customFormat="1" ht="15.75" x14ac:dyDescent="0.2">
      <c r="A24" s="17" t="s">
        <v>194</v>
      </c>
      <c r="B24" s="17" t="s">
        <v>28</v>
      </c>
      <c r="C24" s="14" t="s">
        <v>41</v>
      </c>
      <c r="D24" s="41" t="s">
        <v>120</v>
      </c>
      <c r="E24" s="18">
        <v>2250</v>
      </c>
      <c r="F24" s="19">
        <v>11092162.5</v>
      </c>
      <c r="G24" s="19">
        <v>1.5438665064303858</v>
      </c>
      <c r="H24" s="13"/>
    </row>
    <row r="25" spans="1:8" s="5" customFormat="1" ht="31.5" x14ac:dyDescent="0.2">
      <c r="A25" s="17" t="s">
        <v>195</v>
      </c>
      <c r="B25" s="17" t="s">
        <v>171</v>
      </c>
      <c r="C25" s="14" t="s">
        <v>172</v>
      </c>
      <c r="D25" s="41" t="s">
        <v>173</v>
      </c>
      <c r="E25" s="18">
        <v>1793</v>
      </c>
      <c r="F25" s="19">
        <v>3737060.25</v>
      </c>
      <c r="G25" s="19">
        <v>0.5201440343564534</v>
      </c>
      <c r="H25" s="13"/>
    </row>
    <row r="26" spans="1:8" s="5" customFormat="1" ht="15.75" x14ac:dyDescent="0.2">
      <c r="A26" s="17" t="s">
        <v>196</v>
      </c>
      <c r="B26" s="17" t="s">
        <v>151</v>
      </c>
      <c r="C26" s="14" t="s">
        <v>152</v>
      </c>
      <c r="D26" s="41" t="s">
        <v>153</v>
      </c>
      <c r="E26" s="18">
        <v>2173</v>
      </c>
      <c r="F26" s="19">
        <v>3145417.5</v>
      </c>
      <c r="G26" s="19">
        <v>0.43779603183689364</v>
      </c>
      <c r="H26" s="13"/>
    </row>
    <row r="27" spans="1:8" s="5" customFormat="1" ht="15.75" x14ac:dyDescent="0.2">
      <c r="A27" s="17" t="s">
        <v>197</v>
      </c>
      <c r="B27" s="17" t="s">
        <v>19</v>
      </c>
      <c r="C27" s="14" t="s">
        <v>35</v>
      </c>
      <c r="D27" s="41" t="s">
        <v>121</v>
      </c>
      <c r="E27" s="18">
        <v>1826</v>
      </c>
      <c r="F27" s="19">
        <v>13797621.200000001</v>
      </c>
      <c r="G27" s="19">
        <v>1.9204267192347597</v>
      </c>
      <c r="H27" s="13"/>
    </row>
    <row r="28" spans="1:8" s="5" customFormat="1" ht="15.75" x14ac:dyDescent="0.2">
      <c r="A28" s="17" t="s">
        <v>198</v>
      </c>
      <c r="B28" s="17" t="s">
        <v>25</v>
      </c>
      <c r="C28" s="14" t="s">
        <v>35</v>
      </c>
      <c r="D28" s="41" t="s">
        <v>121</v>
      </c>
      <c r="E28" s="18">
        <v>6767</v>
      </c>
      <c r="F28" s="19">
        <v>2683115.5</v>
      </c>
      <c r="G28" s="19">
        <v>0.37345036671922338</v>
      </c>
      <c r="H28" s="13"/>
    </row>
    <row r="29" spans="1:8" s="5" customFormat="1" ht="15.75" x14ac:dyDescent="0.2">
      <c r="A29" s="17" t="s">
        <v>199</v>
      </c>
      <c r="B29" s="17" t="s">
        <v>13</v>
      </c>
      <c r="C29" s="14" t="s">
        <v>35</v>
      </c>
      <c r="D29" s="41" t="s">
        <v>121</v>
      </c>
      <c r="E29" s="18">
        <v>1316</v>
      </c>
      <c r="F29" s="19">
        <v>2319910.6</v>
      </c>
      <c r="G29" s="19">
        <v>0.32289756602942121</v>
      </c>
      <c r="H29" s="13"/>
    </row>
    <row r="30" spans="1:8" s="5" customFormat="1" ht="31.5" x14ac:dyDescent="0.2">
      <c r="A30" s="17" t="s">
        <v>200</v>
      </c>
      <c r="B30" s="17" t="s">
        <v>99</v>
      </c>
      <c r="C30" s="14" t="s">
        <v>100</v>
      </c>
      <c r="D30" s="41" t="s">
        <v>122</v>
      </c>
      <c r="E30" s="18">
        <v>8800</v>
      </c>
      <c r="F30" s="19">
        <v>3837680</v>
      </c>
      <c r="G30" s="19">
        <v>0.5341488293556611</v>
      </c>
      <c r="H30" s="13"/>
    </row>
    <row r="31" spans="1:8" s="5" customFormat="1" ht="15.75" x14ac:dyDescent="0.2">
      <c r="A31" s="17" t="s">
        <v>201</v>
      </c>
      <c r="B31" s="17" t="s">
        <v>187</v>
      </c>
      <c r="C31" s="14" t="s">
        <v>95</v>
      </c>
      <c r="D31" s="41" t="s">
        <v>123</v>
      </c>
      <c r="E31" s="18">
        <v>106480</v>
      </c>
      <c r="F31" s="19">
        <v>11494516</v>
      </c>
      <c r="G31" s="19">
        <v>1.5998682186659428</v>
      </c>
      <c r="H31" s="13"/>
    </row>
    <row r="32" spans="1:8" s="5" customFormat="1" ht="31.5" x14ac:dyDescent="0.2">
      <c r="A32" s="17" t="s">
        <v>202</v>
      </c>
      <c r="B32" s="17" t="s">
        <v>90</v>
      </c>
      <c r="C32" s="14" t="s">
        <v>91</v>
      </c>
      <c r="D32" s="41" t="s">
        <v>144</v>
      </c>
      <c r="E32" s="18">
        <v>3800</v>
      </c>
      <c r="F32" s="19">
        <v>3045130</v>
      </c>
      <c r="G32" s="19">
        <v>0.42383748116982245</v>
      </c>
      <c r="H32" s="13"/>
    </row>
    <row r="33" spans="1:8" s="5" customFormat="1" ht="126" x14ac:dyDescent="0.2">
      <c r="A33" s="17" t="s">
        <v>240</v>
      </c>
      <c r="B33" s="17" t="s">
        <v>64</v>
      </c>
      <c r="C33" s="14" t="s">
        <v>50</v>
      </c>
      <c r="D33" s="41" t="s">
        <v>124</v>
      </c>
      <c r="E33" s="18">
        <v>4650</v>
      </c>
      <c r="F33" s="19">
        <v>5720430</v>
      </c>
      <c r="G33" s="19">
        <v>0.79620004479555462</v>
      </c>
      <c r="H33" s="13"/>
    </row>
    <row r="34" spans="1:8" s="5" customFormat="1" ht="126" x14ac:dyDescent="0.2">
      <c r="A34" s="17" t="s">
        <v>241</v>
      </c>
      <c r="B34" s="17" t="s">
        <v>154</v>
      </c>
      <c r="C34" s="14" t="s">
        <v>50</v>
      </c>
      <c r="D34" s="41" t="s">
        <v>124</v>
      </c>
      <c r="E34" s="18">
        <v>1630</v>
      </c>
      <c r="F34" s="19">
        <v>5571258.5</v>
      </c>
      <c r="G34" s="19">
        <v>0.77543755753808974</v>
      </c>
      <c r="H34" s="13"/>
    </row>
    <row r="35" spans="1:8" s="5" customFormat="1" ht="15.75" x14ac:dyDescent="0.2">
      <c r="A35" s="17" t="s">
        <v>203</v>
      </c>
      <c r="B35" s="17" t="s">
        <v>155</v>
      </c>
      <c r="C35" s="14" t="s">
        <v>156</v>
      </c>
      <c r="D35" s="41" t="s">
        <v>157</v>
      </c>
      <c r="E35" s="18">
        <v>1730</v>
      </c>
      <c r="F35" s="19">
        <v>5967808</v>
      </c>
      <c r="G35" s="19">
        <v>0.83063143800925276</v>
      </c>
      <c r="H35" s="13"/>
    </row>
    <row r="36" spans="1:8" s="5" customFormat="1" ht="31.5" x14ac:dyDescent="0.2">
      <c r="A36" s="17" t="s">
        <v>204</v>
      </c>
      <c r="B36" s="17" t="s">
        <v>85</v>
      </c>
      <c r="C36" s="14" t="s">
        <v>86</v>
      </c>
      <c r="D36" s="41" t="s">
        <v>125</v>
      </c>
      <c r="E36" s="18">
        <v>3389</v>
      </c>
      <c r="F36" s="19">
        <v>5339877.8499999996</v>
      </c>
      <c r="G36" s="19">
        <v>0.74323276106390423</v>
      </c>
      <c r="H36" s="13"/>
    </row>
    <row r="37" spans="1:8" s="5" customFormat="1" ht="31.5" x14ac:dyDescent="0.2">
      <c r="A37" s="17" t="s">
        <v>205</v>
      </c>
      <c r="B37" s="17" t="s">
        <v>183</v>
      </c>
      <c r="C37" s="14" t="s">
        <v>184</v>
      </c>
      <c r="D37" s="41" t="s">
        <v>185</v>
      </c>
      <c r="E37" s="18">
        <v>2280</v>
      </c>
      <c r="F37" s="19">
        <v>1821834</v>
      </c>
      <c r="G37" s="19">
        <v>0.25357260073282334</v>
      </c>
      <c r="H37" s="13"/>
    </row>
    <row r="38" spans="1:8" s="5" customFormat="1" ht="15.75" x14ac:dyDescent="0.2">
      <c r="A38" s="17" t="s">
        <v>206</v>
      </c>
      <c r="B38" s="17" t="s">
        <v>17</v>
      </c>
      <c r="C38" s="14" t="s">
        <v>49</v>
      </c>
      <c r="D38" s="41" t="s">
        <v>126</v>
      </c>
      <c r="E38" s="18">
        <v>5980</v>
      </c>
      <c r="F38" s="19">
        <v>7336862</v>
      </c>
      <c r="G38" s="19">
        <v>1.021183696515612</v>
      </c>
      <c r="H38" s="13"/>
    </row>
    <row r="39" spans="1:8" s="5" customFormat="1" ht="15.75" x14ac:dyDescent="0.2">
      <c r="A39" s="17" t="s">
        <v>207</v>
      </c>
      <c r="B39" s="17" t="s">
        <v>11</v>
      </c>
      <c r="C39" s="14" t="s">
        <v>44</v>
      </c>
      <c r="D39" s="41" t="s">
        <v>127</v>
      </c>
      <c r="E39" s="18">
        <v>2490</v>
      </c>
      <c r="F39" s="19">
        <v>21387979.5</v>
      </c>
      <c r="G39" s="19">
        <v>2.9768933866835892</v>
      </c>
      <c r="H39" s="13"/>
    </row>
    <row r="40" spans="1:8" s="5" customFormat="1" ht="31.5" x14ac:dyDescent="0.2">
      <c r="A40" s="17" t="s">
        <v>208</v>
      </c>
      <c r="B40" s="17" t="s">
        <v>18</v>
      </c>
      <c r="C40" s="14" t="s">
        <v>45</v>
      </c>
      <c r="D40" s="41" t="s">
        <v>128</v>
      </c>
      <c r="E40" s="18">
        <v>16824</v>
      </c>
      <c r="F40" s="19">
        <v>8158798.8000000007</v>
      </c>
      <c r="G40" s="19">
        <v>1.1355852567093589</v>
      </c>
      <c r="H40" s="13"/>
    </row>
    <row r="41" spans="1:8" s="5" customFormat="1" ht="15.75" x14ac:dyDescent="0.2">
      <c r="A41" s="17" t="s">
        <v>209</v>
      </c>
      <c r="B41" s="17" t="s">
        <v>177</v>
      </c>
      <c r="C41" s="14" t="s">
        <v>42</v>
      </c>
      <c r="D41" s="41" t="s">
        <v>129</v>
      </c>
      <c r="E41" s="18">
        <v>1455</v>
      </c>
      <c r="F41" s="19">
        <v>6448487.25</v>
      </c>
      <c r="G41" s="19">
        <v>0.89753494707802783</v>
      </c>
      <c r="H41" s="13"/>
    </row>
    <row r="42" spans="1:8" s="5" customFormat="1" ht="15.75" x14ac:dyDescent="0.2">
      <c r="A42" s="17" t="s">
        <v>210</v>
      </c>
      <c r="B42" s="17" t="s">
        <v>189</v>
      </c>
      <c r="C42" s="14" t="s">
        <v>42</v>
      </c>
      <c r="D42" s="41" t="s">
        <v>129</v>
      </c>
      <c r="E42" s="18">
        <v>672</v>
      </c>
      <c r="F42" s="19">
        <v>2218339.1999999997</v>
      </c>
      <c r="G42" s="19">
        <v>0.30876031529303472</v>
      </c>
      <c r="H42" s="13"/>
    </row>
    <row r="43" spans="1:8" s="5" customFormat="1" ht="63" x14ac:dyDescent="0.2">
      <c r="A43" s="17" t="s">
        <v>211</v>
      </c>
      <c r="B43" s="17" t="s">
        <v>145</v>
      </c>
      <c r="C43" s="14" t="s">
        <v>146</v>
      </c>
      <c r="D43" s="41" t="s">
        <v>147</v>
      </c>
      <c r="E43" s="18">
        <v>2400</v>
      </c>
      <c r="F43" s="19">
        <v>6340440</v>
      </c>
      <c r="G43" s="19">
        <v>0.88249635290066075</v>
      </c>
      <c r="H43" s="13"/>
    </row>
    <row r="44" spans="1:8" s="5" customFormat="1" ht="15.75" x14ac:dyDescent="0.2">
      <c r="A44" s="17" t="s">
        <v>212</v>
      </c>
      <c r="B44" s="17" t="s">
        <v>81</v>
      </c>
      <c r="C44" s="14" t="s">
        <v>82</v>
      </c>
      <c r="D44" s="41" t="s">
        <v>130</v>
      </c>
      <c r="E44" s="18">
        <v>40000</v>
      </c>
      <c r="F44" s="19">
        <v>6880000</v>
      </c>
      <c r="G44" s="19">
        <v>0.95759519969537532</v>
      </c>
      <c r="H44" s="13"/>
    </row>
    <row r="45" spans="1:8" s="5" customFormat="1" ht="15.75" x14ac:dyDescent="0.2">
      <c r="A45" s="17" t="s">
        <v>213</v>
      </c>
      <c r="B45" s="17" t="s">
        <v>186</v>
      </c>
      <c r="C45" s="14" t="s">
        <v>38</v>
      </c>
      <c r="D45" s="41" t="s">
        <v>131</v>
      </c>
      <c r="E45" s="18">
        <v>200</v>
      </c>
      <c r="F45" s="19">
        <v>93550</v>
      </c>
      <c r="G45" s="19">
        <v>1.3020789379578833E-2</v>
      </c>
      <c r="H45" s="13"/>
    </row>
    <row r="46" spans="1:8" s="5" customFormat="1" ht="15.75" x14ac:dyDescent="0.2">
      <c r="A46" s="17" t="s">
        <v>214</v>
      </c>
      <c r="B46" s="17" t="s">
        <v>16</v>
      </c>
      <c r="C46" s="14" t="s">
        <v>48</v>
      </c>
      <c r="D46" s="41" t="s">
        <v>132</v>
      </c>
      <c r="E46" s="18">
        <v>12638</v>
      </c>
      <c r="F46" s="19">
        <v>29881287.200000003</v>
      </c>
      <c r="G46" s="19">
        <v>4.1590373813137891</v>
      </c>
      <c r="H46" s="13"/>
    </row>
    <row r="47" spans="1:8" s="5" customFormat="1" ht="31.5" x14ac:dyDescent="0.2">
      <c r="A47" s="17" t="s">
        <v>215</v>
      </c>
      <c r="B47" s="17" t="s">
        <v>148</v>
      </c>
      <c r="C47" s="14" t="s">
        <v>149</v>
      </c>
      <c r="D47" s="41" t="s">
        <v>150</v>
      </c>
      <c r="E47" s="18">
        <v>1220</v>
      </c>
      <c r="F47" s="19">
        <v>4284579</v>
      </c>
      <c r="G47" s="19">
        <v>0.59635062254587379</v>
      </c>
      <c r="H47" s="13"/>
    </row>
    <row r="48" spans="1:8" s="5" customFormat="1" ht="31.5" x14ac:dyDescent="0.2">
      <c r="A48" s="17" t="s">
        <v>216</v>
      </c>
      <c r="B48" s="17" t="s">
        <v>67</v>
      </c>
      <c r="C48" s="14" t="s">
        <v>96</v>
      </c>
      <c r="D48" s="41" t="s">
        <v>133</v>
      </c>
      <c r="E48" s="18">
        <v>9950</v>
      </c>
      <c r="F48" s="19">
        <v>6086415</v>
      </c>
      <c r="G48" s="19">
        <v>0.84713979467353606</v>
      </c>
      <c r="H48" s="13"/>
    </row>
    <row r="49" spans="1:8" s="5" customFormat="1" ht="15.75" x14ac:dyDescent="0.2">
      <c r="A49" s="17" t="s">
        <v>217</v>
      </c>
      <c r="B49" s="17" t="s">
        <v>174</v>
      </c>
      <c r="C49" s="14" t="s">
        <v>97</v>
      </c>
      <c r="D49" s="41" t="s">
        <v>134</v>
      </c>
      <c r="E49" s="18">
        <v>13300</v>
      </c>
      <c r="F49" s="19">
        <v>5937785</v>
      </c>
      <c r="G49" s="19">
        <v>0.82645267628244246</v>
      </c>
      <c r="H49" s="13"/>
    </row>
    <row r="50" spans="1:8" s="5" customFormat="1" ht="31.5" x14ac:dyDescent="0.2">
      <c r="A50" s="17" t="s">
        <v>218</v>
      </c>
      <c r="B50" s="17" t="s">
        <v>24</v>
      </c>
      <c r="C50" s="14" t="s">
        <v>39</v>
      </c>
      <c r="D50" s="41" t="s">
        <v>135</v>
      </c>
      <c r="E50" s="18">
        <v>30339</v>
      </c>
      <c r="F50" s="19">
        <v>24249962.699999999</v>
      </c>
      <c r="G50" s="19">
        <v>3.3752395166151019</v>
      </c>
      <c r="H50" s="13"/>
    </row>
    <row r="51" spans="1:8" s="5" customFormat="1" ht="31.5" x14ac:dyDescent="0.2">
      <c r="A51" s="17" t="s">
        <v>219</v>
      </c>
      <c r="B51" s="17" t="s">
        <v>108</v>
      </c>
      <c r="C51" s="14" t="s">
        <v>39</v>
      </c>
      <c r="D51" s="41" t="s">
        <v>135</v>
      </c>
      <c r="E51" s="18">
        <v>1367</v>
      </c>
      <c r="F51" s="19">
        <v>561563.6</v>
      </c>
      <c r="G51" s="19">
        <v>7.8161425535414816E-2</v>
      </c>
      <c r="H51" s="13"/>
    </row>
    <row r="52" spans="1:8" s="5" customFormat="1" ht="31.5" x14ac:dyDescent="0.2">
      <c r="A52" s="17" t="s">
        <v>220</v>
      </c>
      <c r="B52" s="17" t="s">
        <v>23</v>
      </c>
      <c r="C52" s="14" t="s">
        <v>36</v>
      </c>
      <c r="D52" s="41" t="s">
        <v>136</v>
      </c>
      <c r="E52" s="18">
        <v>27466</v>
      </c>
      <c r="F52" s="19">
        <v>34408031.5</v>
      </c>
      <c r="G52" s="19">
        <v>4.7890938656057074</v>
      </c>
      <c r="H52" s="13"/>
    </row>
    <row r="53" spans="1:8" s="5" customFormat="1" ht="31.5" x14ac:dyDescent="0.2">
      <c r="A53" s="17" t="s">
        <v>221</v>
      </c>
      <c r="B53" s="17" t="s">
        <v>22</v>
      </c>
      <c r="C53" s="14" t="s">
        <v>36</v>
      </c>
      <c r="D53" s="41" t="s">
        <v>136</v>
      </c>
      <c r="E53" s="18">
        <v>4012</v>
      </c>
      <c r="F53" s="19">
        <v>4269169.2</v>
      </c>
      <c r="G53" s="19">
        <v>0.59420580415804447</v>
      </c>
      <c r="H53" s="13"/>
    </row>
    <row r="54" spans="1:8" s="5" customFormat="1" ht="31.5" x14ac:dyDescent="0.2">
      <c r="A54" s="17" t="s">
        <v>222</v>
      </c>
      <c r="B54" s="17" t="s">
        <v>103</v>
      </c>
      <c r="C54" s="14" t="s">
        <v>36</v>
      </c>
      <c r="D54" s="41" t="s">
        <v>136</v>
      </c>
      <c r="E54" s="18">
        <v>260</v>
      </c>
      <c r="F54" s="19">
        <v>926081</v>
      </c>
      <c r="G54" s="19">
        <v>0.12889690699550768</v>
      </c>
      <c r="H54" s="13"/>
    </row>
    <row r="55" spans="1:8" s="5" customFormat="1" ht="15.75" x14ac:dyDescent="0.2">
      <c r="A55" s="17" t="s">
        <v>223</v>
      </c>
      <c r="B55" s="17" t="s">
        <v>21</v>
      </c>
      <c r="C55" s="14" t="s">
        <v>98</v>
      </c>
      <c r="D55" s="41" t="s">
        <v>137</v>
      </c>
      <c r="E55" s="18">
        <v>8254</v>
      </c>
      <c r="F55" s="19">
        <v>26571689.5</v>
      </c>
      <c r="G55" s="19">
        <v>3.6983898710750016</v>
      </c>
      <c r="H55" s="13"/>
    </row>
    <row r="56" spans="1:8" s="5" customFormat="1" ht="15.75" x14ac:dyDescent="0.2">
      <c r="A56" s="17" t="s">
        <v>224</v>
      </c>
      <c r="B56" s="17" t="s">
        <v>54</v>
      </c>
      <c r="C56" s="14" t="s">
        <v>98</v>
      </c>
      <c r="D56" s="41" t="s">
        <v>137</v>
      </c>
      <c r="E56" s="18">
        <v>8401</v>
      </c>
      <c r="F56" s="19">
        <v>8600103.7000000011</v>
      </c>
      <c r="G56" s="19">
        <v>1.1970084331398891</v>
      </c>
      <c r="H56" s="13"/>
    </row>
    <row r="57" spans="1:8" s="5" customFormat="1" ht="15.75" x14ac:dyDescent="0.2">
      <c r="A57" s="17" t="s">
        <v>225</v>
      </c>
      <c r="B57" s="17" t="s">
        <v>190</v>
      </c>
      <c r="C57" s="14" t="s">
        <v>191</v>
      </c>
      <c r="D57" s="41" t="s">
        <v>192</v>
      </c>
      <c r="E57" s="18">
        <v>1040</v>
      </c>
      <c r="F57" s="19">
        <v>4596228</v>
      </c>
      <c r="G57" s="19">
        <v>0.63972759731184248</v>
      </c>
      <c r="H57" s="13"/>
    </row>
    <row r="58" spans="1:8" s="5" customFormat="1" ht="31.5" x14ac:dyDescent="0.2">
      <c r="A58" s="17" t="s">
        <v>226</v>
      </c>
      <c r="B58" s="17" t="s">
        <v>53</v>
      </c>
      <c r="C58" s="14" t="s">
        <v>34</v>
      </c>
      <c r="D58" s="41" t="s">
        <v>138</v>
      </c>
      <c r="E58" s="18">
        <v>63692</v>
      </c>
      <c r="F58" s="19">
        <v>58446963.799999997</v>
      </c>
      <c r="G58" s="19">
        <v>8.1349610423908967</v>
      </c>
      <c r="H58" s="13"/>
    </row>
    <row r="59" spans="1:8" s="5" customFormat="1" ht="31.5" x14ac:dyDescent="0.2">
      <c r="A59" s="17" t="s">
        <v>227</v>
      </c>
      <c r="B59" s="17" t="s">
        <v>76</v>
      </c>
      <c r="C59" s="14" t="s">
        <v>34</v>
      </c>
      <c r="D59" s="41" t="s">
        <v>138</v>
      </c>
      <c r="E59" s="18">
        <v>28556</v>
      </c>
      <c r="F59" s="19">
        <v>48191105.599999994</v>
      </c>
      <c r="G59" s="19">
        <v>6.7074958416530395</v>
      </c>
      <c r="H59" s="13"/>
    </row>
    <row r="60" spans="1:8" s="5" customFormat="1" ht="31.5" x14ac:dyDescent="0.2">
      <c r="A60" s="17" t="s">
        <v>228</v>
      </c>
      <c r="B60" s="17" t="s">
        <v>52</v>
      </c>
      <c r="C60" s="14" t="s">
        <v>34</v>
      </c>
      <c r="D60" s="41" t="s">
        <v>138</v>
      </c>
      <c r="E60" s="18">
        <v>52584</v>
      </c>
      <c r="F60" s="19">
        <v>30409327.199999999</v>
      </c>
      <c r="G60" s="19">
        <v>4.2325328128904083</v>
      </c>
      <c r="H60" s="13"/>
    </row>
    <row r="61" spans="1:8" s="5" customFormat="1" ht="31.5" x14ac:dyDescent="0.2">
      <c r="A61" s="17" t="s">
        <v>229</v>
      </c>
      <c r="B61" s="17" t="s">
        <v>51</v>
      </c>
      <c r="C61" s="14" t="s">
        <v>34</v>
      </c>
      <c r="D61" s="41" t="s">
        <v>138</v>
      </c>
      <c r="E61" s="18">
        <v>31728</v>
      </c>
      <c r="F61" s="19">
        <v>27286080</v>
      </c>
      <c r="G61" s="19">
        <v>3.7978225619918584</v>
      </c>
      <c r="H61" s="13"/>
    </row>
    <row r="62" spans="1:8" s="5" customFormat="1" ht="31.5" x14ac:dyDescent="0.2">
      <c r="A62" s="17" t="s">
        <v>230</v>
      </c>
      <c r="B62" s="17" t="s">
        <v>31</v>
      </c>
      <c r="C62" s="14" t="s">
        <v>34</v>
      </c>
      <c r="D62" s="41" t="s">
        <v>138</v>
      </c>
      <c r="E62" s="18">
        <v>10060</v>
      </c>
      <c r="F62" s="19">
        <v>19496783</v>
      </c>
      <c r="G62" s="19">
        <v>2.7136665421951163</v>
      </c>
      <c r="H62" s="13"/>
    </row>
    <row r="63" spans="1:8" s="5" customFormat="1" ht="31.5" x14ac:dyDescent="0.2">
      <c r="A63" s="17" t="s">
        <v>231</v>
      </c>
      <c r="B63" s="17" t="s">
        <v>30</v>
      </c>
      <c r="C63" s="14" t="s">
        <v>34</v>
      </c>
      <c r="D63" s="41" t="s">
        <v>138</v>
      </c>
      <c r="E63" s="18">
        <v>6476</v>
      </c>
      <c r="F63" s="19">
        <v>7465532.7999999998</v>
      </c>
      <c r="G63" s="19">
        <v>1.0390927866930777</v>
      </c>
      <c r="H63" s="13"/>
    </row>
    <row r="64" spans="1:8" s="5" customFormat="1" ht="31.5" x14ac:dyDescent="0.2">
      <c r="A64" s="17" t="s">
        <v>232</v>
      </c>
      <c r="B64" s="17" t="s">
        <v>92</v>
      </c>
      <c r="C64" s="14" t="s">
        <v>34</v>
      </c>
      <c r="D64" s="41" t="s">
        <v>138</v>
      </c>
      <c r="E64" s="18">
        <v>2622</v>
      </c>
      <c r="F64" s="19">
        <v>41165.400000000023</v>
      </c>
      <c r="G64" s="19">
        <v>5.7296205572005855E-3</v>
      </c>
      <c r="H64" s="13"/>
    </row>
    <row r="65" spans="1:8" s="5" customFormat="1" ht="31.5" x14ac:dyDescent="0.2">
      <c r="A65" s="17" t="s">
        <v>233</v>
      </c>
      <c r="B65" s="17" t="s">
        <v>29</v>
      </c>
      <c r="C65" s="14" t="s">
        <v>43</v>
      </c>
      <c r="D65" s="41" t="s">
        <v>139</v>
      </c>
      <c r="E65" s="18">
        <v>12916</v>
      </c>
      <c r="F65" s="19">
        <v>35849649.600000001</v>
      </c>
      <c r="G65" s="19">
        <v>4.9897459836804128</v>
      </c>
      <c r="H65" s="13"/>
    </row>
    <row r="66" spans="1:8" s="5" customFormat="1" ht="15.75" x14ac:dyDescent="0.2">
      <c r="A66" s="17" t="s">
        <v>234</v>
      </c>
      <c r="B66" s="17" t="s">
        <v>78</v>
      </c>
      <c r="C66" s="14" t="s">
        <v>79</v>
      </c>
      <c r="D66" s="41" t="s">
        <v>140</v>
      </c>
      <c r="E66" s="18">
        <v>2190</v>
      </c>
      <c r="F66" s="19">
        <v>13753419</v>
      </c>
      <c r="G66" s="19">
        <v>1.9142744206103444</v>
      </c>
      <c r="H66" s="13"/>
    </row>
    <row r="67" spans="1:8" s="5" customFormat="1" ht="31.5" x14ac:dyDescent="0.2">
      <c r="A67" s="17" t="s">
        <v>235</v>
      </c>
      <c r="B67" s="17" t="s">
        <v>188</v>
      </c>
      <c r="C67" s="14" t="s">
        <v>79</v>
      </c>
      <c r="D67" s="41" t="s">
        <v>140</v>
      </c>
      <c r="E67" s="18">
        <v>5010</v>
      </c>
      <c r="F67" s="19">
        <v>3868972.5000000005</v>
      </c>
      <c r="G67" s="19">
        <v>0.53850428688276397</v>
      </c>
      <c r="H67" s="13"/>
    </row>
    <row r="68" spans="1:8" s="5" customFormat="1" ht="31.5" x14ac:dyDescent="0.2">
      <c r="A68" s="17" t="s">
        <v>236</v>
      </c>
      <c r="B68" s="17" t="s">
        <v>87</v>
      </c>
      <c r="C68" s="14" t="s">
        <v>80</v>
      </c>
      <c r="D68" s="41" t="s">
        <v>141</v>
      </c>
      <c r="E68" s="18">
        <v>6700</v>
      </c>
      <c r="F68" s="19">
        <v>7638670</v>
      </c>
      <c r="G68" s="19">
        <v>1.0631909482641093</v>
      </c>
      <c r="H68" s="13"/>
    </row>
    <row r="69" spans="1:8" s="5" customFormat="1" ht="31.5" x14ac:dyDescent="0.2">
      <c r="A69" s="17" t="s">
        <v>237</v>
      </c>
      <c r="B69" s="17" t="s">
        <v>104</v>
      </c>
      <c r="C69" s="14" t="s">
        <v>105</v>
      </c>
      <c r="D69" s="41" t="s">
        <v>142</v>
      </c>
      <c r="E69" s="18">
        <v>4250</v>
      </c>
      <c r="F69" s="19">
        <v>4586387.5</v>
      </c>
      <c r="G69" s="19">
        <v>0.63835794388704559</v>
      </c>
      <c r="H69" s="13"/>
    </row>
    <row r="70" spans="1:8" s="5" customFormat="1" ht="15.75" x14ac:dyDescent="0.2">
      <c r="A70" s="17"/>
      <c r="B70" s="17"/>
      <c r="C70" s="14"/>
      <c r="D70" s="41"/>
      <c r="E70" s="18"/>
      <c r="F70" s="19"/>
      <c r="G70" s="19"/>
      <c r="H70" s="13"/>
    </row>
    <row r="71" spans="1:8" s="5" customFormat="1" ht="15.75" x14ac:dyDescent="0.2">
      <c r="A71" s="15" t="s">
        <v>32</v>
      </c>
      <c r="B71" s="17"/>
      <c r="C71" s="14"/>
      <c r="D71" s="41"/>
      <c r="E71" s="18"/>
      <c r="F71" s="19"/>
      <c r="G71" s="19"/>
      <c r="H71" s="14"/>
    </row>
    <row r="72" spans="1:8" s="5" customFormat="1" ht="15.75" x14ac:dyDescent="0.2">
      <c r="A72" s="17" t="s">
        <v>83</v>
      </c>
      <c r="B72" s="17"/>
      <c r="C72" s="14"/>
      <c r="D72" s="41"/>
      <c r="E72" s="18"/>
      <c r="F72" s="19"/>
      <c r="G72" s="19"/>
      <c r="H72" s="14"/>
    </row>
    <row r="73" spans="1:8" s="5" customFormat="1" ht="31.5" x14ac:dyDescent="0.2">
      <c r="A73" s="17" t="s">
        <v>238</v>
      </c>
      <c r="B73" s="17" t="s">
        <v>239</v>
      </c>
      <c r="C73" s="14" t="s">
        <v>74</v>
      </c>
      <c r="D73" s="41" t="s">
        <v>143</v>
      </c>
      <c r="E73" s="18">
        <v>3502.3960000000002</v>
      </c>
      <c r="F73" s="19">
        <v>10798851.779999999</v>
      </c>
      <c r="G73" s="19">
        <v>1.5030419515624796</v>
      </c>
      <c r="H73" s="14"/>
    </row>
    <row r="74" spans="1:8" s="5" customFormat="1" ht="15.75" x14ac:dyDescent="0.2">
      <c r="A74" s="17"/>
      <c r="B74" s="17"/>
      <c r="C74" s="14"/>
      <c r="D74" s="41"/>
      <c r="E74" s="18"/>
      <c r="F74" s="19"/>
      <c r="G74" s="19"/>
      <c r="H74" s="14"/>
    </row>
    <row r="75" spans="1:8" s="5" customFormat="1" ht="15.75" x14ac:dyDescent="0.2">
      <c r="A75" s="17" t="s">
        <v>84</v>
      </c>
      <c r="B75" s="17"/>
      <c r="C75" s="14"/>
      <c r="D75" s="41"/>
      <c r="E75" s="18"/>
      <c r="F75" s="19">
        <v>-301636.09000000003</v>
      </c>
      <c r="G75" s="19">
        <v>-4.1983324395186372E-2</v>
      </c>
      <c r="H75" s="14"/>
    </row>
    <row r="76" spans="1:8" s="5" customFormat="1" ht="15.75" x14ac:dyDescent="0.2">
      <c r="A76" s="8" t="s">
        <v>9</v>
      </c>
      <c r="B76" s="8"/>
      <c r="C76" s="8"/>
      <c r="D76" s="40"/>
      <c r="E76" s="21">
        <f>SUM(E8:E75)</f>
        <v>751759.39599999995</v>
      </c>
      <c r="F76" s="21">
        <f>SUM(F8:F75)</f>
        <v>718466425.28999984</v>
      </c>
      <c r="G76" s="21">
        <f>SUM(G8:G75)</f>
        <v>100.00000000000003</v>
      </c>
      <c r="H76" s="14"/>
    </row>
    <row r="77" spans="1:8" s="5" customFormat="1" ht="15.75" x14ac:dyDescent="0.2">
      <c r="A77" s="22"/>
      <c r="B77" s="22"/>
      <c r="C77" s="23"/>
      <c r="D77" s="23"/>
      <c r="E77" s="9"/>
      <c r="F77" s="13"/>
      <c r="G77" s="9"/>
      <c r="H77" s="14"/>
    </row>
    <row r="78" spans="1:8" ht="15.75" x14ac:dyDescent="0.2">
      <c r="A78" s="24" t="s">
        <v>2</v>
      </c>
      <c r="B78" s="43">
        <v>18618027.091899998</v>
      </c>
      <c r="C78" s="44"/>
      <c r="D78" s="44"/>
      <c r="E78" s="44"/>
      <c r="F78" s="44"/>
      <c r="G78" s="44"/>
      <c r="H78" s="45"/>
    </row>
    <row r="79" spans="1:8" ht="15.75" x14ac:dyDescent="0.2">
      <c r="A79" s="24" t="s">
        <v>10</v>
      </c>
      <c r="B79" s="43">
        <v>38.589799999999997</v>
      </c>
      <c r="C79" s="44"/>
      <c r="D79" s="44"/>
      <c r="E79" s="44"/>
      <c r="F79" s="44"/>
      <c r="G79" s="44"/>
      <c r="H79" s="45"/>
    </row>
    <row r="80" spans="1:8" ht="15.75" x14ac:dyDescent="0.2">
      <c r="A80" s="26"/>
      <c r="B80" s="26"/>
      <c r="C80" s="26"/>
      <c r="D80" s="26"/>
      <c r="E80" s="27"/>
      <c r="F80" s="28"/>
      <c r="G80" s="29"/>
      <c r="H80" s="20"/>
    </row>
    <row r="81" spans="1:8" ht="15.75" x14ac:dyDescent="0.2">
      <c r="A81" s="30" t="s">
        <v>55</v>
      </c>
      <c r="B81" s="31"/>
      <c r="C81" s="32"/>
      <c r="D81" s="32"/>
      <c r="H81" s="20"/>
    </row>
    <row r="82" spans="1:8" ht="15.75" x14ac:dyDescent="0.2">
      <c r="A82" s="31" t="s">
        <v>69</v>
      </c>
      <c r="B82" s="31"/>
      <c r="C82" s="31"/>
      <c r="D82" s="31"/>
      <c r="E82" s="36"/>
      <c r="F82" s="37" t="s">
        <v>56</v>
      </c>
      <c r="H82" s="20"/>
    </row>
    <row r="83" spans="1:8" ht="15.75" x14ac:dyDescent="0.2">
      <c r="A83" s="31"/>
      <c r="B83" s="31"/>
      <c r="C83" s="31"/>
      <c r="D83" s="31"/>
      <c r="E83" s="36"/>
      <c r="F83" s="37"/>
      <c r="H83" s="20"/>
    </row>
    <row r="84" spans="1:8" ht="15.75" x14ac:dyDescent="0.2">
      <c r="A84" s="31" t="s">
        <v>57</v>
      </c>
      <c r="B84" s="31"/>
      <c r="C84" s="31"/>
      <c r="D84" s="31"/>
      <c r="E84" s="36"/>
      <c r="F84" s="37" t="s">
        <v>56</v>
      </c>
      <c r="H84" s="20"/>
    </row>
    <row r="85" spans="1:8" ht="15.75" x14ac:dyDescent="0.2">
      <c r="A85" s="30"/>
      <c r="B85" s="31"/>
      <c r="C85" s="31"/>
      <c r="D85" s="31"/>
      <c r="E85" s="36"/>
      <c r="F85" s="37"/>
      <c r="H85" s="20"/>
    </row>
    <row r="86" spans="1:8" ht="15.75" x14ac:dyDescent="0.2">
      <c r="A86" s="31" t="s">
        <v>58</v>
      </c>
      <c r="B86" s="31"/>
      <c r="C86" s="31"/>
      <c r="D86" s="31"/>
      <c r="E86" s="36"/>
      <c r="F86" s="38">
        <v>37.193300000000001</v>
      </c>
      <c r="H86" s="20"/>
    </row>
    <row r="87" spans="1:8" ht="15.75" x14ac:dyDescent="0.2">
      <c r="A87" s="31" t="s">
        <v>59</v>
      </c>
      <c r="B87" s="31"/>
      <c r="C87" s="31"/>
      <c r="D87" s="31"/>
      <c r="E87" s="36"/>
      <c r="F87" s="38">
        <v>38.589799999999997</v>
      </c>
      <c r="H87" s="20"/>
    </row>
    <row r="88" spans="1:8" ht="15.75" x14ac:dyDescent="0.2">
      <c r="A88" s="31"/>
      <c r="B88" s="31"/>
      <c r="C88" s="31"/>
      <c r="D88" s="31"/>
      <c r="E88" s="36"/>
      <c r="F88" s="38"/>
      <c r="H88" s="20"/>
    </row>
    <row r="89" spans="1:8" ht="15.75" x14ac:dyDescent="0.2">
      <c r="A89" s="31" t="s">
        <v>60</v>
      </c>
      <c r="B89" s="31"/>
      <c r="C89" s="31"/>
      <c r="D89" s="31"/>
      <c r="E89" s="36"/>
      <c r="F89" s="37" t="s">
        <v>56</v>
      </c>
      <c r="H89" s="20"/>
    </row>
    <row r="90" spans="1:8" ht="15.75" x14ac:dyDescent="0.2">
      <c r="A90" s="31"/>
      <c r="B90" s="31"/>
      <c r="C90" s="31"/>
      <c r="D90" s="31"/>
      <c r="E90" s="36"/>
      <c r="F90" s="37"/>
      <c r="H90" s="20"/>
    </row>
    <row r="91" spans="1:8" ht="15.75" x14ac:dyDescent="0.2">
      <c r="A91" s="31" t="s">
        <v>61</v>
      </c>
      <c r="B91" s="31"/>
      <c r="C91" s="31"/>
      <c r="D91" s="31"/>
      <c r="E91" s="36"/>
      <c r="F91" s="37" t="s">
        <v>56</v>
      </c>
      <c r="H91" s="20"/>
    </row>
    <row r="92" spans="1:8" ht="15.75" x14ac:dyDescent="0.2">
      <c r="A92" s="31"/>
      <c r="B92" s="31"/>
      <c r="C92" s="31"/>
      <c r="D92" s="31"/>
      <c r="E92" s="36"/>
      <c r="F92" s="37"/>
      <c r="H92" s="20"/>
    </row>
    <row r="93" spans="1:8" ht="15.75" x14ac:dyDescent="0.2">
      <c r="A93" s="31"/>
      <c r="B93" s="31"/>
      <c r="C93" s="31"/>
      <c r="D93" s="31"/>
      <c r="E93" s="36"/>
      <c r="F93" s="37"/>
      <c r="H93" s="20"/>
    </row>
    <row r="94" spans="1:8" ht="15.75" x14ac:dyDescent="0.2">
      <c r="A94" s="31"/>
      <c r="B94" s="31"/>
      <c r="C94" s="32"/>
      <c r="D94" s="32"/>
      <c r="H94" s="20"/>
    </row>
    <row r="95" spans="1:8" ht="15.75" x14ac:dyDescent="0.2">
      <c r="A95" s="31"/>
      <c r="B95" s="31"/>
      <c r="C95" s="32"/>
      <c r="D95" s="32"/>
      <c r="H95" s="20"/>
    </row>
    <row r="96" spans="1:8" x14ac:dyDescent="0.2">
      <c r="H96" s="20"/>
    </row>
    <row r="97" spans="8:8" x14ac:dyDescent="0.2">
      <c r="H97" s="20"/>
    </row>
    <row r="98" spans="8:8" x14ac:dyDescent="0.2">
      <c r="H98" s="20"/>
    </row>
    <row r="99" spans="8:8" x14ac:dyDescent="0.2">
      <c r="H99" s="20"/>
    </row>
    <row r="100" spans="8:8" x14ac:dyDescent="0.2">
      <c r="H100" s="20"/>
    </row>
    <row r="101" spans="8:8" x14ac:dyDescent="0.2">
      <c r="H101" s="20"/>
    </row>
    <row r="102" spans="8:8" x14ac:dyDescent="0.2">
      <c r="H102" s="20"/>
    </row>
    <row r="103" spans="8:8" x14ac:dyDescent="0.2">
      <c r="H103" s="20"/>
    </row>
    <row r="104" spans="8:8" x14ac:dyDescent="0.2">
      <c r="H104" s="20"/>
    </row>
    <row r="105" spans="8:8" x14ac:dyDescent="0.2">
      <c r="H105" s="20"/>
    </row>
    <row r="106" spans="8:8" x14ac:dyDescent="0.2">
      <c r="H106" s="20"/>
    </row>
    <row r="107" spans="8:8" x14ac:dyDescent="0.2">
      <c r="H107" s="20"/>
    </row>
    <row r="108" spans="8:8" x14ac:dyDescent="0.2">
      <c r="H108" s="20"/>
    </row>
    <row r="109" spans="8:8" x14ac:dyDescent="0.2">
      <c r="H109" s="20"/>
    </row>
    <row r="110" spans="8:8" x14ac:dyDescent="0.2">
      <c r="H110" s="20"/>
    </row>
    <row r="111" spans="8:8" x14ac:dyDescent="0.2">
      <c r="H111" s="20"/>
    </row>
    <row r="112" spans="8: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row r="1390" spans="8:8" x14ac:dyDescent="0.2">
      <c r="H1390" s="20"/>
    </row>
    <row r="1391" spans="8:8" x14ac:dyDescent="0.2">
      <c r="H1391" s="20"/>
    </row>
  </sheetData>
  <mergeCells count="3">
    <mergeCell ref="A4:G4"/>
    <mergeCell ref="B78:H78"/>
    <mergeCell ref="B79:H79"/>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2023-05-09T11:48:38Z</dcterms:modified>
</cp:coreProperties>
</file>